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2024\CUENTA PUBLICA 2024\1ER TRIMESTRE\INFORMACION PRESUPUESTARIA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EAI!$A$1:$G$50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l="1"/>
  <c r="G16" i="4"/>
  <c r="D31" i="4"/>
  <c r="D40" i="4" s="1"/>
  <c r="G31" i="4"/>
  <c r="G40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<sst xmlns="http://schemas.openxmlformats.org/spreadsheetml/2006/main" count="105" uniqueCount="57">
  <si>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</si>
  <si>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</si>
  <si>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</si>
  <si>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</si>
  <si>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</si>
  <si>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</si>
  <si>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</si>
  <si>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</si>
  <si>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</si>
  <si>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</si>
  <si>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</si>
  <si>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</si>
  <si>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</si>
  <si>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</si>
  <si>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</si>
  <si>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</si>
  <si>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</si>
  <si>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</si>
  <si>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</si>
  <si>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</si>
  <si>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</si>
  <si>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</si>
  <si>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</si>
  <si>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</si>
  <si>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</si>
  <si>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</si>
  <si>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</si>
  <si>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</si>
  <si>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</si>
  <si>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</si>
  <si>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</si>
  <si>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</si>
  <si>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</si>
  <si>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</si>
  <si>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</si>
  <si>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</si>
  <si>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</si>
  <si>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</si>
  <si>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</si>
  <si>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</si>
  <si>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</si>
  <si>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</si>
  <si>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</si>
  <si>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</si>
  <si>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</si>
  <si>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</si>
  <si>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</si>
  <si>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</si>
  <si>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</si>
  <si>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</si>
  <si>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Acámbaro, Guanajuato
Estado Analítico de Ingresos
Del 1 de Enero al 31 de Marzo de 2024</t>
  </si>
  <si>
    <t>_______________________________________________</t>
  </si>
  <si>
    <t xml:space="preserve"> __________________________________________________</t>
  </si>
  <si>
    <t xml:space="preserve">              Mtra. Yazmin Romero Corral</t>
  </si>
  <si>
    <t>C.P. Blanca Aurelia Ortega Garcia</t>
  </si>
  <si>
    <t xml:space="preserve">         Directora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</si>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</sst>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zoomScaleNormal="100" workbookViewId="0">
      <selection sqref="A1:G1"/>
    </sheetView>
  </sheetViews>
  <sheetFormatPr baseColWidth="10" defaultColWidth="12" defaultRowHeight="10.199999999999999" x14ac:dyDescent="0.2"/>
  <cols>
    <col min="1" max="1" width="62.42578125" style="2" customWidth="1"/>
    <col min="2" max="2" width="17.85546875" style="2" customWidth="1"/>
    <col min="3" max="3" width="19.85546875" style="2" customWidth="1"/>
    <col min="4" max="5" width="17.85546875" style="2" customWidth="1"/>
    <col min="6" max="6" width="18.85546875" style="2" customWidth="1"/>
    <col min="7" max="7" width="17.85546875" style="2" customWidth="1"/>
    <col min="8" max="16384" width="12" style="2"/>
  </cols>
  <sheetData>
    <row r="1" spans="1:8" s="3" customFormat="1" ht="39.9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0</v>
      </c>
      <c r="C5" s="15">
        <v>0</v>
      </c>
      <c r="D5" s="15">
        <f>B5+C5</f>
        <v>0</v>
      </c>
      <c r="E5" s="15">
        <v>0</v>
      </c>
      <c r="F5" s="15">
        <v>0</v>
      </c>
      <c r="G5" s="15">
        <f>F5-B5</f>
        <v>0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  <c r="H7" s="30" t="s">
        <v>38</v>
      </c>
    </row>
    <row r="8" spans="1:8" x14ac:dyDescent="0.2">
      <c r="A8" s="32" t="s">
        <v>3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  <c r="H8" s="30" t="s">
        <v>39</v>
      </c>
    </row>
    <row r="9" spans="1:8" x14ac:dyDescent="0.2">
      <c r="A9" s="32" t="s">
        <v>4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  <c r="H9" s="30" t="s">
        <v>40</v>
      </c>
    </row>
    <row r="10" spans="1:8" x14ac:dyDescent="0.2">
      <c r="A10" s="33" t="s">
        <v>5</v>
      </c>
      <c r="B10" s="16">
        <v>0</v>
      </c>
      <c r="C10" s="16">
        <v>0</v>
      </c>
      <c r="D10" s="16">
        <f t="shared" ref="D10:D13" si="2">B10+C10</f>
        <v>0</v>
      </c>
      <c r="E10" s="16">
        <v>0</v>
      </c>
      <c r="F10" s="16">
        <v>0</v>
      </c>
      <c r="G10" s="16">
        <f t="shared" ref="G10:G13" si="3">F10-B10</f>
        <v>0</v>
      </c>
      <c r="H10" s="30" t="s">
        <v>41</v>
      </c>
    </row>
    <row r="11" spans="1:8" ht="20.399999999999999" x14ac:dyDescent="0.2">
      <c r="A11" s="32" t="s">
        <v>24</v>
      </c>
      <c r="B11" s="16">
        <v>2550257</v>
      </c>
      <c r="C11" s="16">
        <v>0</v>
      </c>
      <c r="D11" s="16">
        <f t="shared" si="2"/>
        <v>2550257</v>
      </c>
      <c r="E11" s="16">
        <v>781307</v>
      </c>
      <c r="F11" s="16">
        <v>781307</v>
      </c>
      <c r="G11" s="16">
        <f t="shared" si="3"/>
        <v>-1768950</v>
      </c>
      <c r="H11" s="30" t="s">
        <v>42</v>
      </c>
    </row>
    <row r="12" spans="1:8" ht="20.399999999999999" x14ac:dyDescent="0.2">
      <c r="A12" s="32" t="s">
        <v>25</v>
      </c>
      <c r="B12" s="16">
        <v>0</v>
      </c>
      <c r="C12" s="16">
        <v>0</v>
      </c>
      <c r="D12" s="16">
        <f t="shared" si="2"/>
        <v>0</v>
      </c>
      <c r="E12" s="16">
        <v>0</v>
      </c>
      <c r="F12" s="16">
        <v>0</v>
      </c>
      <c r="G12" s="16">
        <f t="shared" si="3"/>
        <v>0</v>
      </c>
      <c r="H12" s="30" t="s">
        <v>43</v>
      </c>
    </row>
    <row r="13" spans="1:8" ht="20.399999999999999" x14ac:dyDescent="0.2">
      <c r="A13" s="32" t="s">
        <v>26</v>
      </c>
      <c r="B13" s="16">
        <v>10486442</v>
      </c>
      <c r="C13" s="16">
        <v>0</v>
      </c>
      <c r="D13" s="16">
        <f t="shared" si="2"/>
        <v>10486442</v>
      </c>
      <c r="E13" s="16">
        <v>2788631.95</v>
      </c>
      <c r="F13" s="16">
        <v>2788631.95</v>
      </c>
      <c r="G13" s="16">
        <f t="shared" si="3"/>
        <v>-7697810.0499999998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13036699</v>
      </c>
      <c r="C16" s="17">
        <f t="shared" ref="C16:G16" si="6">SUM(C5:C14)</f>
        <v>0</v>
      </c>
      <c r="D16" s="17">
        <f t="shared" si="6"/>
        <v>13036699</v>
      </c>
      <c r="E16" s="17">
        <f t="shared" si="6"/>
        <v>3569938.95</v>
      </c>
      <c r="F16" s="10">
        <f t="shared" si="6"/>
        <v>3569938.95</v>
      </c>
      <c r="G16" s="11">
        <f t="shared" si="6"/>
        <v>-9466760.0500000007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99999999999999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0.399999999999999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0</v>
      </c>
      <c r="C21" s="18">
        <f t="shared" si="7"/>
        <v>0</v>
      </c>
      <c r="D21" s="18">
        <f t="shared" si="7"/>
        <v>0</v>
      </c>
      <c r="E21" s="18">
        <f t="shared" si="7"/>
        <v>0</v>
      </c>
      <c r="F21" s="18">
        <f t="shared" si="7"/>
        <v>0</v>
      </c>
      <c r="G21" s="18">
        <f t="shared" si="7"/>
        <v>0</v>
      </c>
      <c r="H21" s="30" t="s">
        <v>46</v>
      </c>
    </row>
    <row r="22" spans="1:8" x14ac:dyDescent="0.2">
      <c r="A22" s="35" t="s">
        <v>0</v>
      </c>
      <c r="B22" s="19">
        <v>0</v>
      </c>
      <c r="C22" s="19">
        <v>0</v>
      </c>
      <c r="D22" s="19">
        <f t="shared" ref="D22:D25" si="8">B22+C22</f>
        <v>0</v>
      </c>
      <c r="E22" s="19">
        <v>0</v>
      </c>
      <c r="F22" s="19">
        <v>0</v>
      </c>
      <c r="G22" s="19">
        <f t="shared" ref="G22:G25" si="9">F22-B22</f>
        <v>0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0</v>
      </c>
      <c r="C24" s="19">
        <v>0</v>
      </c>
      <c r="D24" s="19">
        <f t="shared" si="8"/>
        <v>0</v>
      </c>
      <c r="E24" s="19">
        <v>0</v>
      </c>
      <c r="F24" s="19">
        <v>0</v>
      </c>
      <c r="G24" s="19">
        <f t="shared" si="9"/>
        <v>0</v>
      </c>
      <c r="H24" s="30" t="s">
        <v>38</v>
      </c>
    </row>
    <row r="25" spans="1:8" x14ac:dyDescent="0.2">
      <c r="A25" s="35" t="s">
        <v>3</v>
      </c>
      <c r="B25" s="19">
        <v>0</v>
      </c>
      <c r="C25" s="19">
        <v>0</v>
      </c>
      <c r="D25" s="19">
        <f t="shared" si="8"/>
        <v>0</v>
      </c>
      <c r="E25" s="19">
        <v>0</v>
      </c>
      <c r="F25" s="19">
        <v>0</v>
      </c>
      <c r="G25" s="19">
        <f t="shared" si="9"/>
        <v>0</v>
      </c>
      <c r="H25" s="30" t="s">
        <v>39</v>
      </c>
    </row>
    <row r="26" spans="1:8" ht="11.4" x14ac:dyDescent="0.2">
      <c r="A26" s="35" t="s">
        <v>28</v>
      </c>
      <c r="B26" s="19">
        <v>0</v>
      </c>
      <c r="C26" s="19">
        <v>0</v>
      </c>
      <c r="D26" s="19">
        <f t="shared" ref="D26" si="10">B26+C26</f>
        <v>0</v>
      </c>
      <c r="E26" s="19">
        <v>0</v>
      </c>
      <c r="F26" s="19">
        <v>0</v>
      </c>
      <c r="G26" s="19">
        <f t="shared" ref="G26" si="11">F26-B26</f>
        <v>0</v>
      </c>
      <c r="H26" s="30" t="s">
        <v>40</v>
      </c>
    </row>
    <row r="27" spans="1:8" ht="11.4" x14ac:dyDescent="0.2">
      <c r="A27" s="35" t="s">
        <v>29</v>
      </c>
      <c r="B27" s="19">
        <v>0</v>
      </c>
      <c r="C27" s="19">
        <v>0</v>
      </c>
      <c r="D27" s="19">
        <f t="shared" ref="D27:D29" si="12">B27+C27</f>
        <v>0</v>
      </c>
      <c r="E27" s="19">
        <v>0</v>
      </c>
      <c r="F27" s="19">
        <v>0</v>
      </c>
      <c r="G27" s="19">
        <f t="shared" ref="G27:G29" si="13">F27-B27</f>
        <v>0</v>
      </c>
      <c r="H27" s="30" t="s">
        <v>41</v>
      </c>
    </row>
    <row r="28" spans="1:8" ht="20.399999999999999" x14ac:dyDescent="0.2">
      <c r="A28" s="35" t="s">
        <v>30</v>
      </c>
      <c r="B28" s="19">
        <v>0</v>
      </c>
      <c r="C28" s="19">
        <v>0</v>
      </c>
      <c r="D28" s="19">
        <f t="shared" si="12"/>
        <v>0</v>
      </c>
      <c r="E28" s="19">
        <v>0</v>
      </c>
      <c r="F28" s="19">
        <v>0</v>
      </c>
      <c r="G28" s="19">
        <f t="shared" si="13"/>
        <v>0</v>
      </c>
      <c r="H28" s="30" t="s">
        <v>43</v>
      </c>
    </row>
    <row r="29" spans="1:8" ht="20.399999999999999" x14ac:dyDescent="0.2">
      <c r="A29" s="35" t="s">
        <v>26</v>
      </c>
      <c r="B29" s="19">
        <v>0</v>
      </c>
      <c r="C29" s="19">
        <v>0</v>
      </c>
      <c r="D29" s="19">
        <f t="shared" si="12"/>
        <v>0</v>
      </c>
      <c r="E29" s="19">
        <v>0</v>
      </c>
      <c r="F29" s="19">
        <v>0</v>
      </c>
      <c r="G29" s="19">
        <f t="shared" si="13"/>
        <v>0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13036699</v>
      </c>
      <c r="C31" s="20">
        <f t="shared" si="14"/>
        <v>0</v>
      </c>
      <c r="D31" s="20">
        <f t="shared" si="14"/>
        <v>13036699</v>
      </c>
      <c r="E31" s="20">
        <f t="shared" si="14"/>
        <v>3569938.95</v>
      </c>
      <c r="F31" s="20">
        <f t="shared" si="14"/>
        <v>3569938.95</v>
      </c>
      <c r="G31" s="20">
        <f t="shared" si="14"/>
        <v>-9466760.0500000007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4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1.6" x14ac:dyDescent="0.2">
      <c r="A34" s="35" t="s">
        <v>32</v>
      </c>
      <c r="B34" s="19">
        <v>2550257</v>
      </c>
      <c r="C34" s="19">
        <v>0</v>
      </c>
      <c r="D34" s="19">
        <f>B34+C34</f>
        <v>2550257</v>
      </c>
      <c r="E34" s="19">
        <v>781307</v>
      </c>
      <c r="F34" s="19">
        <v>781307</v>
      </c>
      <c r="G34" s="19">
        <f t="shared" si="15"/>
        <v>-1768950</v>
      </c>
      <c r="H34" s="30" t="s">
        <v>42</v>
      </c>
    </row>
    <row r="35" spans="1:8" ht="20.399999999999999" x14ac:dyDescent="0.2">
      <c r="A35" s="35" t="s">
        <v>26</v>
      </c>
      <c r="B35" s="19">
        <v>10486442</v>
      </c>
      <c r="C35" s="19">
        <v>0</v>
      </c>
      <c r="D35" s="19">
        <f>B35+C35</f>
        <v>10486442</v>
      </c>
      <c r="E35" s="19">
        <v>2788631.95</v>
      </c>
      <c r="F35" s="19">
        <v>2788631.95</v>
      </c>
      <c r="G35" s="19">
        <f t="shared" ref="G35" si="16">F35-B35</f>
        <v>-7697810.0499999998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13036699</v>
      </c>
      <c r="C40" s="17">
        <f t="shared" ref="C40:G40" si="18">SUM(C37+C31+C21)</f>
        <v>0</v>
      </c>
      <c r="D40" s="17">
        <f t="shared" si="18"/>
        <v>13036699</v>
      </c>
      <c r="E40" s="17">
        <f t="shared" si="18"/>
        <v>3569938.95</v>
      </c>
      <c r="F40" s="17">
        <f t="shared" si="18"/>
        <v>3569938.95</v>
      </c>
      <c r="G40" s="11">
        <f t="shared" si="18"/>
        <v>-9466760.0500000007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1.6" x14ac:dyDescent="0.2">
      <c r="A43" s="28" t="s">
        <v>34</v>
      </c>
    </row>
    <row r="44" spans="1:8" ht="11.4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  <row r="47" spans="1:8" x14ac:dyDescent="0.2">
      <c r="A47" s="2" t="s">
        <v>51</v>
      </c>
      <c r="D47" s="2" t="s">
        <v>52</v>
      </c>
    </row>
    <row r="48" spans="1:8" x14ac:dyDescent="0.2">
      <c r="A48" s="2" t="s">
        <v>53</v>
      </c>
      <c r="D48" s="49" t="s">
        <v>54</v>
      </c>
      <c r="E48" s="49"/>
      <c r="F48" s="49"/>
    </row>
    <row r="49" spans="1:6" x14ac:dyDescent="0.2">
      <c r="A49" s="2" t="s">
        <v>55</v>
      </c>
      <c r="D49" s="49" t="s">
        <v>56</v>
      </c>
      <c r="E49" s="49"/>
      <c r="F49" s="49"/>
    </row>
  </sheetData>
  <sheetProtection formatCells="0" formatColumns="0" formatRows="0" insertRows="0" autoFilter="0"/>
  <mergeCells count="10">
    <mergeCell ref="D48:F48"/>
    <mergeCell ref="D49:F49"/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31496062992125984" right="0.31496062992125984" top="0.35433070866141736" bottom="0.35433070866141736" header="0.31496062992125984" footer="0.31496062992125984"/>
  <pageSetup scale="98" fitToHeight="0" orientation="landscape" r:id="rId1"/>
  <rowBreaks count="1" manualBreakCount="1">
    <brk id="35" max="6" man="1"/>
  </rowBreaks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2024-04-25T21:30:26Z</cp:lastPrinted>
  <dcterms:created xsi:type="dcterms:W3CDTF">2012-12-11T20:48:19Z</dcterms:created>
  <dcterms:modified xsi:type="dcterms:W3CDTF">2024-04-25T21:34:37Z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